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'2'!$A$1:$G$100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<sst xmlns="http://schemas.openxmlformats.org/spreadsheetml/2006/main" count="452" uniqueCount="178">
  <si>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</si>
  <si>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</si>
  <si>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</si>
  <si>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</si>
  <si>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</si>
  <si>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</si>
  <si>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</si>
  <si>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</si>
  <si>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</si>
  <si>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</si>
  <si>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</si>
  <si>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</si>
  <si>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</si>
  <si>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</si>
  <si>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</si>
  <si>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</si>
  <si>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</si>
  <si>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</si>
  <si>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</si>
  <si>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</si>
  <si>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</si>
  <si>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</si>
  <si>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</si>
  <si>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</si>
  <si>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</si>
  <si>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</si>
  <si>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</si>
  <si>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</si>
  <si>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</si>
  <si>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</si>
  <si>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</si>
  <si>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</si>
  <si>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</si>
  <si>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</si>
  <si>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</si>
  <si>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</si>
  <si>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</si>
  <si>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</si>
  <si>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</si>
  <si>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</si>
  <si>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</si>
  <si>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</si>
  <si>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</si>
  <si>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</si>
  <si>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</si>
  <si>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</si>
  <si>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</si>
  <si>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</si>
  <si>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</si>
  <si>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</si>
  <si>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</si>
  <si>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</si>
  <si>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</si>
  <si>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</si>
  <si>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</si>
  <si>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</si>
  <si>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</si>
  <si>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</si>
  <si>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</si>
  <si>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</si>
  <si>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</si>
  <si>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</si>
  <si>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</si>
  <si>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</si>
  <si>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</si>
  <si>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</si>
  <si>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</si>
  <si>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</si>
  <si>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</si>
  <si>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</si>
  <si>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</si>
  <si>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</si>
  <si>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</si>
  <si>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</si>
  <si>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</si>
  <si>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</si>
  <si>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</si>
  <si>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</si>
  <si>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</si>
  <si>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</si>
  <si>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</si>
  <si>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</si>
  <si>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</si>
  <si>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</si>
  <si>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</si>
  <si>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</si>
  <si>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</si>
  <si>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</si>
  <si>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</si>
  <si>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</si>
  <si>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</si>
  <si>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</si>
  <si>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</si>
  <si>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</si>
  <si>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</si>
  <si>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</si>
  <si>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</si>
  <si>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</si>
  <si>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</si>
  <si>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</si>
  <si>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</si>
  <si>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</si>
  <si>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</si>
  <si>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</si>
  <si>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</si>
  <si>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</si>
  <si>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</si>
  <si>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</si>
  <si>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</si>
  <si>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</si>
  <si>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</si>
  <si>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</si>
  <si>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</si>
  <si>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</si>
  <si>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</si>
  <si>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</si>
  <si>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</si>
  <si>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</si>
  <si>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</si>
  <si>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</si>
  <si>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</si>
  <si>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</si>
  <si>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</si>
  <si>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</si>
  <si>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</si>
  <si>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</si>
  <si>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</si>
  <si>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</si>
  <si>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</si>
  <si>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</si>
  <si>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</si>
  <si>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</si>
  <si>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</si>
  <si>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</si>
  <si>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</si>
  <si>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</si>
  <si>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</si>
  <si>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</si>
  <si>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</si>
  <si>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</si>
  <si>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</si>
  <si>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</si>
  <si>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</si>
  <si>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</si>
  <si>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</si>
  <si>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</si>
  <si>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</si>
  <si>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</si>
  <si>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</si>
  <si>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</si>
  <si>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</si>
  <si>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</si>
  <si>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</si>
  <si>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</si>
  <si>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</si>
  <si>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</si>
  <si>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</si>
  <si>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</si>
  <si>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</si>
  <si>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</si>
  <si>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</si>
  <si>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</si>
  <si>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</si>
  <si>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</si>
  <si>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</si>
  <si>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</si>
  <si>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</si>
  <si>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</si>
  <si>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</si>
  <si>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Šiaulių lopšelis-darželis"Sigutė"</t>
  </si>
  <si>
    <t>Direktorė</t>
  </si>
  <si>
    <t>Renata Jonaitienė</t>
  </si>
  <si>
    <r>
      <t>(viešojo sektoriaus subjekto arba viešojo sektoriaus subjektų grupės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pavadinimas)</t>
    </r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</si>
  <si>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</si>
  <si>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</si>
  <si>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(teisės aktais įpareigoto pasirašyti asmens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pareigų pavadinimas)                 (parašas)                                (parašas)(parašas)</t>
    </r>
  </si>
  <si>
    <t>Vyriausioji buhalterė                                                                                    (parašas)                     Dalė Jurevičienė</t>
  </si>
  <si>
    <t>PAGAL 2013M. RUGSĖJO 30D.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</si>
</sst>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 wrapText="1"/>
    </xf>
    <xf numFmtId="16" fontId="10" fillId="33" borderId="14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16" fontId="10" fillId="33" borderId="1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16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33" borderId="15" xfId="0" applyFont="1" applyFill="1" applyBorder="1" applyAlignment="1" quotePrefix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0" fontId="11" fillId="0" borderId="0" xfId="0" applyFont="1" applyAlignment="1" quotePrefix="1">
      <alignment horizontal="center"/>
    </xf>
    <xf numFmtId="0" fontId="12" fillId="33" borderId="16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6" fontId="10" fillId="33" borderId="12" xfId="0" applyNumberFormat="1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14" fontId="10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9"/>
      <c r="B1" s="101"/>
      <c r="C1" s="101"/>
      <c r="D1" s="110"/>
      <c r="E1" s="109"/>
      <c r="F1" s="109"/>
    </row>
    <row r="2" spans="1:6" ht="12.75">
      <c r="A2" s="109"/>
      <c r="B2" s="101"/>
      <c r="C2" s="101"/>
      <c r="D2" s="226" t="s">
        <v>102</v>
      </c>
      <c r="E2" s="227"/>
      <c r="F2" s="227"/>
    </row>
    <row r="3" spans="4:6" ht="12.75">
      <c r="D3" s="226" t="s">
        <v>105</v>
      </c>
      <c r="E3" s="223"/>
      <c r="F3" s="223"/>
    </row>
    <row r="5" spans="1:6" ht="12.75">
      <c r="A5" s="228" t="s">
        <v>104</v>
      </c>
      <c r="B5" s="223"/>
      <c r="C5" s="223"/>
      <c r="D5" s="223"/>
      <c r="E5" s="223"/>
      <c r="F5" s="223"/>
    </row>
    <row r="6" spans="1:6" ht="12.75">
      <c r="A6" s="222" t="s">
        <v>0</v>
      </c>
      <c r="B6" s="223"/>
      <c r="C6" s="223"/>
      <c r="D6" s="223"/>
      <c r="E6" s="223"/>
      <c r="F6" s="223"/>
    </row>
    <row r="7" spans="1:6" ht="12.75">
      <c r="A7" s="222" t="s">
        <v>125</v>
      </c>
      <c r="B7" s="223"/>
      <c r="C7" s="223"/>
      <c r="D7" s="223"/>
      <c r="E7" s="223"/>
      <c r="F7" s="223"/>
    </row>
    <row r="8" spans="1:4" ht="12.75">
      <c r="A8" s="224"/>
      <c r="B8" s="223"/>
      <c r="C8" s="223"/>
      <c r="D8" s="223"/>
    </row>
    <row r="9" spans="1:6" ht="12.75" customHeight="1">
      <c r="A9" s="222" t="s">
        <v>126</v>
      </c>
      <c r="B9" s="223"/>
      <c r="C9" s="223"/>
      <c r="D9" s="223"/>
      <c r="E9" s="223"/>
      <c r="F9" s="223"/>
    </row>
    <row r="10" spans="1:6" ht="12.75">
      <c r="A10" s="222" t="s">
        <v>157</v>
      </c>
      <c r="B10" s="225"/>
      <c r="C10" s="225"/>
      <c r="D10" s="225"/>
      <c r="E10" s="225"/>
      <c r="F10" s="225"/>
    </row>
    <row r="11" spans="1:6" ht="12.75">
      <c r="A11" s="225"/>
      <c r="B11" s="225"/>
      <c r="C11" s="225"/>
      <c r="D11" s="225"/>
      <c r="E11" s="225"/>
      <c r="F11" s="225"/>
    </row>
    <row r="12" spans="1:4" ht="12.75">
      <c r="A12" s="224"/>
      <c r="B12" s="223"/>
      <c r="C12" s="223"/>
      <c r="D12" s="223"/>
    </row>
    <row r="13" spans="1:6" ht="12.75">
      <c r="A13" s="228" t="s">
        <v>1</v>
      </c>
      <c r="B13" s="235"/>
      <c r="C13" s="235"/>
      <c r="D13" s="235"/>
      <c r="E13" s="235"/>
      <c r="F13" s="235"/>
    </row>
    <row r="14" spans="1:6" ht="12.75">
      <c r="A14" s="228" t="s">
        <v>2</v>
      </c>
      <c r="B14" s="235"/>
      <c r="C14" s="235"/>
      <c r="D14" s="235"/>
      <c r="E14" s="235"/>
      <c r="F14" s="235"/>
    </row>
    <row r="15" s="222" customFormat="1" ht="12.75"/>
    <row r="16" spans="1:6" ht="12.75">
      <c r="A16" s="222" t="s">
        <v>3</v>
      </c>
      <c r="B16" s="223"/>
      <c r="C16" s="223"/>
      <c r="D16" s="223"/>
      <c r="E16" s="223"/>
      <c r="F16" s="223"/>
    </row>
    <row r="17" spans="1:6" ht="12.75">
      <c r="A17" s="222" t="s">
        <v>4</v>
      </c>
      <c r="B17" s="223"/>
      <c r="C17" s="223"/>
      <c r="D17" s="223"/>
      <c r="E17" s="223"/>
      <c r="F17" s="223"/>
    </row>
    <row r="18" spans="1:6" ht="12.75" customHeight="1">
      <c r="A18" s="85"/>
      <c r="B18" s="86"/>
      <c r="C18" s="234" t="s">
        <v>164</v>
      </c>
      <c r="D18" s="234"/>
      <c r="E18" s="234"/>
      <c r="F18" s="234"/>
    </row>
    <row r="19" spans="1:6" ht="67.5" customHeight="1">
      <c r="A19" s="2" t="s">
        <v>5</v>
      </c>
      <c r="B19" s="236" t="s">
        <v>6</v>
      </c>
      <c r="C19" s="237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106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123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118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127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107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119</v>
      </c>
      <c r="C44" s="4"/>
      <c r="D44" s="4"/>
      <c r="E44" s="74"/>
      <c r="F44" s="74"/>
    </row>
    <row r="45" spans="1:6" s="75" customFormat="1" ht="12.75" customHeight="1">
      <c r="A45" s="70" t="s">
        <v>103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108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111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122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109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110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130</v>
      </c>
      <c r="D59" s="95"/>
      <c r="E59" s="74"/>
      <c r="F59" s="74"/>
    </row>
    <row r="60" spans="1:6" s="75" customFormat="1" ht="12.75" customHeight="1">
      <c r="A60" s="23" t="s">
        <v>162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165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124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120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121</v>
      </c>
      <c r="D68" s="40"/>
      <c r="E68" s="74"/>
      <c r="F68" s="74"/>
    </row>
    <row r="69" spans="1:6" s="75" customFormat="1" ht="24.75" customHeight="1">
      <c r="A69" s="2"/>
      <c r="B69" s="229" t="s">
        <v>86</v>
      </c>
      <c r="C69" s="230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32" t="s">
        <v>160</v>
      </c>
      <c r="B71" s="232"/>
      <c r="C71" s="232"/>
      <c r="D71" s="232"/>
      <c r="E71" s="231" t="s">
        <v>132</v>
      </c>
      <c r="F71" s="231"/>
    </row>
    <row r="72" spans="1:6" s="75" customFormat="1" ht="12.75" customHeight="1">
      <c r="A72" s="233" t="s">
        <v>161</v>
      </c>
      <c r="B72" s="233"/>
      <c r="C72" s="233"/>
      <c r="D72" s="233"/>
      <c r="E72" s="222" t="s">
        <v>131</v>
      </c>
      <c r="F72" s="222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sheetProtection/>
  <mergeCells count="21">
    <mergeCell ref="A13:F13"/>
    <mergeCell ref="A14:F14"/>
    <mergeCell ref="A16:F16"/>
    <mergeCell ref="A17:F17"/>
    <mergeCell ref="A15:IV15"/>
    <mergeCell ref="B19:C19"/>
    <mergeCell ref="B69:C69"/>
    <mergeCell ref="E72:F72"/>
    <mergeCell ref="E71:F71"/>
    <mergeCell ref="A71:D71"/>
    <mergeCell ref="A72:D72"/>
    <mergeCell ref="C18:F18"/>
    <mergeCell ref="A9:F9"/>
    <mergeCell ref="A12:D12"/>
    <mergeCell ref="A10:F11"/>
    <mergeCell ref="D2:F2"/>
    <mergeCell ref="D3:F3"/>
    <mergeCell ref="A6:F6"/>
    <mergeCell ref="A7:F7"/>
    <mergeCell ref="A5:F5"/>
    <mergeCell ref="A8:D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view="pageBreakPreview" zoomScale="75" zoomScaleNormal="75" zoomScaleSheetLayoutView="75" zoomScalePageLayoutView="0" workbookViewId="0" topLeftCell="A52">
      <selection activeCell="L66" sqref="L66"/>
    </sheetView>
  </sheetViews>
  <sheetFormatPr defaultColWidth="9.140625" defaultRowHeight="12.75"/>
  <cols>
    <col min="1" max="1" width="3.00390625" style="13" customWidth="1"/>
    <col min="2" max="2" width="6.28125" style="14" customWidth="1"/>
    <col min="3" max="3" width="4.28125" style="14" customWidth="1"/>
    <col min="4" max="4" width="58.28125" style="14" customWidth="1"/>
    <col min="5" max="5" width="5.7109375" style="59" customWidth="1"/>
    <col min="6" max="6" width="13.00390625" style="13" customWidth="1"/>
    <col min="7" max="7" width="19.140625" style="13" customWidth="1"/>
    <col min="8" max="16384" width="9.140625" style="13" customWidth="1"/>
  </cols>
  <sheetData>
    <row r="1" spans="1:7" ht="12.75">
      <c r="A1" s="107"/>
      <c r="B1" s="59"/>
      <c r="C1" s="59"/>
      <c r="D1" s="59"/>
      <c r="E1" s="108"/>
      <c r="F1" s="107"/>
      <c r="G1" s="107"/>
    </row>
    <row r="2" spans="1:7" ht="15">
      <c r="A2" s="111"/>
      <c r="B2" s="112"/>
      <c r="C2" s="112"/>
      <c r="D2" s="112"/>
      <c r="E2" s="257" t="s">
        <v>102</v>
      </c>
      <c r="F2" s="258"/>
      <c r="G2" s="258"/>
    </row>
    <row r="3" spans="1:7" ht="15">
      <c r="A3" s="111"/>
      <c r="B3" s="112"/>
      <c r="C3" s="112"/>
      <c r="D3" s="112"/>
      <c r="E3" s="259" t="s">
        <v>134</v>
      </c>
      <c r="F3" s="260"/>
      <c r="G3" s="260"/>
    </row>
    <row r="4" spans="1:7" ht="3" customHeight="1">
      <c r="A4" s="111"/>
      <c r="B4" s="112"/>
      <c r="C4" s="112"/>
      <c r="D4" s="112"/>
      <c r="E4" s="113"/>
      <c r="F4" s="111"/>
      <c r="G4" s="111"/>
    </row>
    <row r="5" spans="1:7" ht="12.75">
      <c r="A5" s="249" t="s">
        <v>100</v>
      </c>
      <c r="B5" s="250"/>
      <c r="C5" s="250"/>
      <c r="D5" s="250"/>
      <c r="E5" s="250"/>
      <c r="F5" s="253"/>
      <c r="G5" s="253"/>
    </row>
    <row r="6" spans="1:7" ht="12.75">
      <c r="A6" s="260"/>
      <c r="B6" s="260"/>
      <c r="C6" s="260"/>
      <c r="D6" s="260"/>
      <c r="E6" s="260"/>
      <c r="F6" s="260"/>
      <c r="G6" s="260"/>
    </row>
    <row r="7" spans="1:7" ht="14.25">
      <c r="A7" s="249" t="s">
        <v>169</v>
      </c>
      <c r="B7" s="246"/>
      <c r="C7" s="246"/>
      <c r="D7" s="246"/>
      <c r="E7" s="246"/>
      <c r="F7" s="253"/>
      <c r="G7" s="253"/>
    </row>
    <row r="8" spans="1:7" ht="14.25">
      <c r="A8" s="245" t="s">
        <v>172</v>
      </c>
      <c r="B8" s="246"/>
      <c r="C8" s="246"/>
      <c r="D8" s="246"/>
      <c r="E8" s="246"/>
      <c r="F8" s="253"/>
      <c r="G8" s="253"/>
    </row>
    <row r="9" spans="1:7" ht="12.75" customHeight="1">
      <c r="A9" s="245" t="s">
        <v>128</v>
      </c>
      <c r="B9" s="246"/>
      <c r="C9" s="246"/>
      <c r="D9" s="246"/>
      <c r="E9" s="246"/>
      <c r="F9" s="253"/>
      <c r="G9" s="253"/>
    </row>
    <row r="10" spans="1:7" ht="12.75">
      <c r="A10" s="265" t="s">
        <v>157</v>
      </c>
      <c r="B10" s="266"/>
      <c r="C10" s="266"/>
      <c r="D10" s="266"/>
      <c r="E10" s="266"/>
      <c r="F10" s="267"/>
      <c r="G10" s="267"/>
    </row>
    <row r="11" spans="1:7" ht="12.75">
      <c r="A11" s="267"/>
      <c r="B11" s="267"/>
      <c r="C11" s="267"/>
      <c r="D11" s="267"/>
      <c r="E11" s="267"/>
      <c r="F11" s="267"/>
      <c r="G11" s="267"/>
    </row>
    <row r="12" spans="1:7" ht="8.25" customHeight="1">
      <c r="A12" s="264"/>
      <c r="B12" s="253"/>
      <c r="C12" s="253"/>
      <c r="D12" s="253"/>
      <c r="E12" s="253"/>
      <c r="F12" s="111"/>
      <c r="G12" s="111"/>
    </row>
    <row r="13" spans="1:7" ht="15">
      <c r="A13" s="249" t="s">
        <v>1</v>
      </c>
      <c r="B13" s="250"/>
      <c r="C13" s="250"/>
      <c r="D13" s="250"/>
      <c r="E13" s="250"/>
      <c r="F13" s="251"/>
      <c r="G13" s="251"/>
    </row>
    <row r="14" spans="1:7" ht="12.75" customHeight="1">
      <c r="A14" s="249" t="s">
        <v>177</v>
      </c>
      <c r="B14" s="250"/>
      <c r="C14" s="250"/>
      <c r="D14" s="250"/>
      <c r="E14" s="250"/>
      <c r="F14" s="251"/>
      <c r="G14" s="251"/>
    </row>
    <row r="15" spans="1:7" ht="15">
      <c r="A15" s="114"/>
      <c r="B15" s="115"/>
      <c r="C15" s="115"/>
      <c r="D15" s="115"/>
      <c r="E15" s="115"/>
      <c r="F15" s="117"/>
      <c r="G15" s="117"/>
    </row>
    <row r="16" spans="1:7" ht="14.25">
      <c r="A16" s="252">
        <v>41577</v>
      </c>
      <c r="B16" s="246"/>
      <c r="C16" s="246"/>
      <c r="D16" s="246"/>
      <c r="E16" s="246"/>
      <c r="F16" s="253"/>
      <c r="G16" s="253"/>
    </row>
    <row r="17" spans="1:7" ht="15">
      <c r="A17" s="245" t="s">
        <v>4</v>
      </c>
      <c r="B17" s="245"/>
      <c r="C17" s="245"/>
      <c r="D17" s="245"/>
      <c r="E17" s="245"/>
      <c r="F17" s="253"/>
      <c r="G17" s="253"/>
    </row>
    <row r="18" spans="1:7" ht="12.75" customHeight="1">
      <c r="A18" s="114"/>
      <c r="B18" s="116"/>
      <c r="C18" s="116"/>
      <c r="D18" s="254" t="s">
        <v>164</v>
      </c>
      <c r="E18" s="254"/>
      <c r="F18" s="254"/>
      <c r="G18" s="254"/>
    </row>
    <row r="19" spans="1:7" ht="67.5" customHeight="1">
      <c r="A19" s="118" t="s">
        <v>5</v>
      </c>
      <c r="B19" s="261" t="s">
        <v>6</v>
      </c>
      <c r="C19" s="262"/>
      <c r="D19" s="263"/>
      <c r="E19" s="119" t="s">
        <v>7</v>
      </c>
      <c r="F19" s="120" t="s">
        <v>8</v>
      </c>
      <c r="G19" s="120" t="s">
        <v>9</v>
      </c>
    </row>
    <row r="20" spans="1:7" s="14" customFormat="1" ht="12.75" customHeight="1">
      <c r="A20" s="120" t="s">
        <v>10</v>
      </c>
      <c r="B20" s="121" t="s">
        <v>11</v>
      </c>
      <c r="C20" s="122"/>
      <c r="D20" s="123"/>
      <c r="E20" s="124"/>
      <c r="F20" s="125">
        <f>SUM(F27)</f>
        <v>645991.5700000001</v>
      </c>
      <c r="G20" s="125">
        <v>652801.12</v>
      </c>
    </row>
    <row r="21" spans="1:7" s="14" customFormat="1" ht="12.75" customHeight="1">
      <c r="A21" s="126" t="s">
        <v>12</v>
      </c>
      <c r="B21" s="127" t="s">
        <v>106</v>
      </c>
      <c r="C21" s="128"/>
      <c r="D21" s="129"/>
      <c r="E21" s="124"/>
      <c r="F21" s="130"/>
      <c r="G21" s="130"/>
    </row>
    <row r="22" spans="1:7" s="14" customFormat="1" ht="12.75" customHeight="1">
      <c r="A22" s="131" t="s">
        <v>13</v>
      </c>
      <c r="B22" s="132"/>
      <c r="C22" s="133" t="s">
        <v>14</v>
      </c>
      <c r="D22" s="134"/>
      <c r="E22" s="135"/>
      <c r="F22" s="130"/>
      <c r="G22" s="130"/>
    </row>
    <row r="23" spans="1:7" s="14" customFormat="1" ht="12.75" customHeight="1">
      <c r="A23" s="131" t="s">
        <v>15</v>
      </c>
      <c r="B23" s="132"/>
      <c r="C23" s="133" t="s">
        <v>136</v>
      </c>
      <c r="D23" s="136"/>
      <c r="E23" s="137"/>
      <c r="F23" s="130"/>
      <c r="G23" s="130"/>
    </row>
    <row r="24" spans="1:7" s="14" customFormat="1" ht="12.75" customHeight="1">
      <c r="A24" s="131" t="s">
        <v>16</v>
      </c>
      <c r="B24" s="132"/>
      <c r="C24" s="133" t="s">
        <v>17</v>
      </c>
      <c r="D24" s="136"/>
      <c r="E24" s="137"/>
      <c r="F24" s="130"/>
      <c r="G24" s="130"/>
    </row>
    <row r="25" spans="1:7" s="14" customFormat="1" ht="12.75" customHeight="1">
      <c r="A25" s="131" t="s">
        <v>18</v>
      </c>
      <c r="B25" s="132"/>
      <c r="C25" s="133" t="s">
        <v>145</v>
      </c>
      <c r="D25" s="136"/>
      <c r="E25" s="138"/>
      <c r="F25" s="130"/>
      <c r="G25" s="130"/>
    </row>
    <row r="26" spans="1:7" s="14" customFormat="1" ht="12.75" customHeight="1">
      <c r="A26" s="139" t="s">
        <v>99</v>
      </c>
      <c r="B26" s="132"/>
      <c r="C26" s="140" t="s">
        <v>87</v>
      </c>
      <c r="D26" s="134"/>
      <c r="E26" s="138"/>
      <c r="F26" s="130"/>
      <c r="G26" s="130"/>
    </row>
    <row r="27" spans="1:7" s="14" customFormat="1" ht="12.75" customHeight="1">
      <c r="A27" s="141" t="s">
        <v>19</v>
      </c>
      <c r="B27" s="142" t="s">
        <v>20</v>
      </c>
      <c r="C27" s="143"/>
      <c r="D27" s="144"/>
      <c r="E27" s="138"/>
      <c r="F27" s="130">
        <f>SUM(F29:F36)</f>
        <v>645991.5700000001</v>
      </c>
      <c r="G27" s="130">
        <v>652801.12</v>
      </c>
    </row>
    <row r="28" spans="1:7" s="14" customFormat="1" ht="12.75" customHeight="1">
      <c r="A28" s="131" t="s">
        <v>21</v>
      </c>
      <c r="B28" s="132"/>
      <c r="C28" s="133" t="s">
        <v>22</v>
      </c>
      <c r="D28" s="136"/>
      <c r="E28" s="137"/>
      <c r="F28" s="130"/>
      <c r="G28" s="130"/>
    </row>
    <row r="29" spans="1:7" s="14" customFormat="1" ht="12.75" customHeight="1">
      <c r="A29" s="131" t="s">
        <v>23</v>
      </c>
      <c r="B29" s="132"/>
      <c r="C29" s="133" t="s">
        <v>24</v>
      </c>
      <c r="D29" s="136"/>
      <c r="E29" s="137"/>
      <c r="F29" s="130">
        <v>640744.43</v>
      </c>
      <c r="G29" s="130">
        <v>647874.68</v>
      </c>
    </row>
    <row r="30" spans="1:7" s="14" customFormat="1" ht="12.75" customHeight="1">
      <c r="A30" s="131" t="s">
        <v>25</v>
      </c>
      <c r="B30" s="132"/>
      <c r="C30" s="133" t="s">
        <v>26</v>
      </c>
      <c r="D30" s="136"/>
      <c r="E30" s="137"/>
      <c r="F30" s="130">
        <v>2011.68</v>
      </c>
      <c r="G30" s="130">
        <v>2161.8</v>
      </c>
    </row>
    <row r="31" spans="1:7" s="14" customFormat="1" ht="12.75" customHeight="1">
      <c r="A31" s="131" t="s">
        <v>27</v>
      </c>
      <c r="B31" s="132"/>
      <c r="C31" s="133" t="s">
        <v>28</v>
      </c>
      <c r="D31" s="136"/>
      <c r="E31" s="137"/>
      <c r="F31" s="130"/>
      <c r="G31" s="130"/>
    </row>
    <row r="32" spans="1:7" s="14" customFormat="1" ht="12.75" customHeight="1">
      <c r="A32" s="131" t="s">
        <v>29</v>
      </c>
      <c r="B32" s="132"/>
      <c r="C32" s="133" t="s">
        <v>30</v>
      </c>
      <c r="D32" s="136"/>
      <c r="E32" s="137"/>
      <c r="F32" s="130">
        <v>3235.46</v>
      </c>
      <c r="G32" s="130">
        <v>2710.32</v>
      </c>
    </row>
    <row r="33" spans="1:7" s="14" customFormat="1" ht="12.75" customHeight="1">
      <c r="A33" s="131" t="s">
        <v>31</v>
      </c>
      <c r="B33" s="132"/>
      <c r="C33" s="133" t="s">
        <v>32</v>
      </c>
      <c r="D33" s="136"/>
      <c r="E33" s="137"/>
      <c r="F33" s="130"/>
      <c r="G33" s="130"/>
    </row>
    <row r="34" spans="1:7" s="14" customFormat="1" ht="12.75" customHeight="1">
      <c r="A34" s="131" t="s">
        <v>33</v>
      </c>
      <c r="B34" s="132"/>
      <c r="C34" s="133" t="s">
        <v>34</v>
      </c>
      <c r="D34" s="136"/>
      <c r="E34" s="137"/>
      <c r="F34" s="130"/>
      <c r="G34" s="130"/>
    </row>
    <row r="35" spans="1:7" s="14" customFormat="1" ht="12.75" customHeight="1">
      <c r="A35" s="131" t="s">
        <v>35</v>
      </c>
      <c r="B35" s="132"/>
      <c r="C35" s="133" t="s">
        <v>36</v>
      </c>
      <c r="D35" s="136"/>
      <c r="E35" s="137"/>
      <c r="F35" s="130"/>
      <c r="G35" s="130">
        <v>54.32</v>
      </c>
    </row>
    <row r="36" spans="1:7" s="14" customFormat="1" ht="12.75" customHeight="1">
      <c r="A36" s="131" t="s">
        <v>37</v>
      </c>
      <c r="B36" s="145"/>
      <c r="C36" s="146" t="s">
        <v>173</v>
      </c>
      <c r="D36" s="147"/>
      <c r="E36" s="137"/>
      <c r="F36" s="130"/>
      <c r="G36" s="130"/>
    </row>
    <row r="37" spans="1:7" s="14" customFormat="1" ht="12.75" customHeight="1">
      <c r="A37" s="131" t="s">
        <v>38</v>
      </c>
      <c r="B37" s="132"/>
      <c r="C37" s="133" t="s">
        <v>163</v>
      </c>
      <c r="D37" s="136"/>
      <c r="E37" s="138"/>
      <c r="F37" s="130"/>
      <c r="G37" s="130"/>
    </row>
    <row r="38" spans="1:7" s="14" customFormat="1" ht="12.75" customHeight="1">
      <c r="A38" s="126" t="s">
        <v>39</v>
      </c>
      <c r="B38" s="148" t="s">
        <v>40</v>
      </c>
      <c r="C38" s="148"/>
      <c r="D38" s="138"/>
      <c r="E38" s="138"/>
      <c r="F38" s="130"/>
      <c r="G38" s="130"/>
    </row>
    <row r="39" spans="1:7" s="14" customFormat="1" ht="12.75" customHeight="1">
      <c r="A39" s="126" t="s">
        <v>48</v>
      </c>
      <c r="B39" s="148" t="s">
        <v>49</v>
      </c>
      <c r="C39" s="148"/>
      <c r="D39" s="138"/>
      <c r="E39" s="149"/>
      <c r="F39" s="130"/>
      <c r="G39" s="130"/>
    </row>
    <row r="40" spans="1:7" s="14" customFormat="1" ht="12.75" customHeight="1">
      <c r="A40" s="120" t="s">
        <v>50</v>
      </c>
      <c r="B40" s="121" t="s">
        <v>51</v>
      </c>
      <c r="C40" s="122"/>
      <c r="D40" s="123"/>
      <c r="E40" s="137"/>
      <c r="F40" s="130"/>
      <c r="G40" s="130"/>
    </row>
    <row r="41" spans="1:7" s="14" customFormat="1" ht="12.75" customHeight="1">
      <c r="A41" s="118" t="s">
        <v>52</v>
      </c>
      <c r="B41" s="150" t="s">
        <v>53</v>
      </c>
      <c r="C41" s="151"/>
      <c r="D41" s="152"/>
      <c r="E41" s="138"/>
      <c r="F41" s="125">
        <f>SUM(F42+F49+F57)</f>
        <v>148862.94999999998</v>
      </c>
      <c r="G41" s="125">
        <v>137221.06</v>
      </c>
    </row>
    <row r="42" spans="1:7" s="14" customFormat="1" ht="12.75" customHeight="1">
      <c r="A42" s="153" t="s">
        <v>12</v>
      </c>
      <c r="B42" s="154" t="s">
        <v>54</v>
      </c>
      <c r="C42" s="155"/>
      <c r="D42" s="156"/>
      <c r="E42" s="138"/>
      <c r="F42" s="130"/>
      <c r="G42" s="130">
        <v>1847.14</v>
      </c>
    </row>
    <row r="43" spans="1:7" s="14" customFormat="1" ht="12.75" customHeight="1">
      <c r="A43" s="157" t="s">
        <v>13</v>
      </c>
      <c r="B43" s="145"/>
      <c r="C43" s="146" t="s">
        <v>55</v>
      </c>
      <c r="D43" s="147"/>
      <c r="E43" s="137"/>
      <c r="F43" s="130"/>
      <c r="G43" s="130"/>
    </row>
    <row r="44" spans="1:7" s="14" customFormat="1" ht="12.75" customHeight="1">
      <c r="A44" s="157" t="s">
        <v>15</v>
      </c>
      <c r="B44" s="145"/>
      <c r="C44" s="146" t="s">
        <v>97</v>
      </c>
      <c r="D44" s="147"/>
      <c r="E44" s="137"/>
      <c r="F44" s="130"/>
      <c r="G44" s="130">
        <v>1847.14</v>
      </c>
    </row>
    <row r="45" spans="1:7" s="14" customFormat="1" ht="30">
      <c r="A45" s="157" t="s">
        <v>16</v>
      </c>
      <c r="B45" s="145"/>
      <c r="C45" s="146" t="s">
        <v>137</v>
      </c>
      <c r="D45" s="147"/>
      <c r="E45" s="137"/>
      <c r="F45" s="130"/>
      <c r="G45" s="130"/>
    </row>
    <row r="46" spans="1:7" s="14" customFormat="1" ht="30">
      <c r="A46" s="157" t="s">
        <v>18</v>
      </c>
      <c r="B46" s="145"/>
      <c r="C46" s="146" t="s">
        <v>155</v>
      </c>
      <c r="D46" s="147"/>
      <c r="E46" s="137"/>
      <c r="F46" s="130"/>
      <c r="G46" s="130"/>
    </row>
    <row r="47" spans="1:7" s="14" customFormat="1" ht="12.75" customHeight="1">
      <c r="A47" s="157" t="s">
        <v>99</v>
      </c>
      <c r="B47" s="151"/>
      <c r="C47" s="255" t="s">
        <v>118</v>
      </c>
      <c r="D47" s="256"/>
      <c r="E47" s="137"/>
      <c r="F47" s="130"/>
      <c r="G47" s="130"/>
    </row>
    <row r="48" spans="1:7" s="14" customFormat="1" ht="12.75" customHeight="1">
      <c r="A48" s="153" t="s">
        <v>19</v>
      </c>
      <c r="B48" s="158" t="s">
        <v>127</v>
      </c>
      <c r="C48" s="159"/>
      <c r="D48" s="160"/>
      <c r="E48" s="138"/>
      <c r="F48" s="130"/>
      <c r="G48" s="130"/>
    </row>
    <row r="49" spans="1:7" s="14" customFormat="1" ht="12.75" customHeight="1">
      <c r="A49" s="153" t="s">
        <v>39</v>
      </c>
      <c r="B49" s="154" t="s">
        <v>174</v>
      </c>
      <c r="C49" s="155"/>
      <c r="D49" s="156"/>
      <c r="E49" s="138"/>
      <c r="F49" s="130">
        <f>SUM(F53:F55)</f>
        <v>106910.23999999999</v>
      </c>
      <c r="G49" s="130">
        <v>123309.64</v>
      </c>
    </row>
    <row r="50" spans="1:7" s="14" customFormat="1" ht="12.75" customHeight="1">
      <c r="A50" s="157" t="s">
        <v>41</v>
      </c>
      <c r="B50" s="155"/>
      <c r="C50" s="161" t="s">
        <v>89</v>
      </c>
      <c r="D50" s="162"/>
      <c r="E50" s="138"/>
      <c r="F50" s="130"/>
      <c r="G50" s="130"/>
    </row>
    <row r="51" spans="1:7" s="14" customFormat="1" ht="12.75" customHeight="1">
      <c r="A51" s="163" t="s">
        <v>42</v>
      </c>
      <c r="B51" s="145"/>
      <c r="C51" s="146" t="s">
        <v>56</v>
      </c>
      <c r="D51" s="164"/>
      <c r="E51" s="165"/>
      <c r="F51" s="166"/>
      <c r="G51" s="166"/>
    </row>
    <row r="52" spans="1:7" s="14" customFormat="1" ht="12.75" customHeight="1">
      <c r="A52" s="157" t="s">
        <v>43</v>
      </c>
      <c r="B52" s="145"/>
      <c r="C52" s="146" t="s">
        <v>57</v>
      </c>
      <c r="D52" s="147"/>
      <c r="E52" s="167"/>
      <c r="F52" s="130"/>
      <c r="G52" s="130"/>
    </row>
    <row r="53" spans="1:7" s="14" customFormat="1" ht="12.75" customHeight="1">
      <c r="A53" s="157" t="s">
        <v>44</v>
      </c>
      <c r="B53" s="145"/>
      <c r="C53" s="255" t="s">
        <v>96</v>
      </c>
      <c r="D53" s="256"/>
      <c r="E53" s="168"/>
      <c r="F53" s="130">
        <v>12315.83</v>
      </c>
      <c r="G53" s="130">
        <v>12310.27</v>
      </c>
    </row>
    <row r="54" spans="1:7" s="14" customFormat="1" ht="12.75" customHeight="1">
      <c r="A54" s="157" t="s">
        <v>45</v>
      </c>
      <c r="B54" s="145"/>
      <c r="C54" s="146" t="s">
        <v>90</v>
      </c>
      <c r="D54" s="147"/>
      <c r="E54" s="168"/>
      <c r="F54" s="130">
        <v>70029.87</v>
      </c>
      <c r="G54" s="130">
        <v>80543.23</v>
      </c>
    </row>
    <row r="55" spans="1:7" s="14" customFormat="1" ht="12.75" customHeight="1">
      <c r="A55" s="157" t="s">
        <v>46</v>
      </c>
      <c r="B55" s="145"/>
      <c r="C55" s="146" t="s">
        <v>58</v>
      </c>
      <c r="D55" s="147"/>
      <c r="E55" s="126"/>
      <c r="F55" s="130">
        <v>24564.54</v>
      </c>
      <c r="G55" s="130">
        <v>30456.14</v>
      </c>
    </row>
    <row r="56" spans="1:7" s="14" customFormat="1" ht="12.75" customHeight="1">
      <c r="A56" s="153" t="s">
        <v>48</v>
      </c>
      <c r="B56" s="169" t="s">
        <v>59</v>
      </c>
      <c r="C56" s="169"/>
      <c r="D56" s="170"/>
      <c r="E56" s="168"/>
      <c r="F56" s="130"/>
      <c r="G56" s="130"/>
    </row>
    <row r="57" spans="1:7" s="14" customFormat="1" ht="12.75" customHeight="1" thickBot="1">
      <c r="A57" s="215" t="s">
        <v>60</v>
      </c>
      <c r="B57" s="154" t="s">
        <v>61</v>
      </c>
      <c r="C57" s="154"/>
      <c r="D57" s="204"/>
      <c r="E57" s="205"/>
      <c r="F57" s="206">
        <v>41952.71</v>
      </c>
      <c r="G57" s="206">
        <v>12064.28</v>
      </c>
    </row>
    <row r="58" spans="1:7" s="14" customFormat="1" ht="12.75" customHeight="1" thickBot="1">
      <c r="A58" s="217"/>
      <c r="B58" s="209" t="s">
        <v>62</v>
      </c>
      <c r="C58" s="210"/>
      <c r="D58" s="211"/>
      <c r="E58" s="212"/>
      <c r="F58" s="213">
        <f>SUM(F20+F41)</f>
        <v>794854.52</v>
      </c>
      <c r="G58" s="214">
        <v>790022.18</v>
      </c>
    </row>
    <row r="59" spans="1:7" s="14" customFormat="1" ht="12.75" customHeight="1">
      <c r="A59" s="216" t="s">
        <v>63</v>
      </c>
      <c r="B59" s="192" t="s">
        <v>64</v>
      </c>
      <c r="C59" s="192"/>
      <c r="D59" s="207"/>
      <c r="E59" s="141"/>
      <c r="F59" s="208">
        <f>SUM(F60+F61+F63)</f>
        <v>674800.1900000001</v>
      </c>
      <c r="G59" s="208">
        <v>663704.47</v>
      </c>
    </row>
    <row r="60" spans="1:7" s="14" customFormat="1" ht="12.75" customHeight="1">
      <c r="A60" s="126" t="s">
        <v>12</v>
      </c>
      <c r="B60" s="148" t="s">
        <v>65</v>
      </c>
      <c r="C60" s="148"/>
      <c r="D60" s="138"/>
      <c r="E60" s="126"/>
      <c r="F60" s="130">
        <v>11100.65</v>
      </c>
      <c r="G60" s="130"/>
    </row>
    <row r="61" spans="1:7" s="14" customFormat="1" ht="12.75" customHeight="1">
      <c r="A61" s="141" t="s">
        <v>19</v>
      </c>
      <c r="B61" s="142" t="s">
        <v>66</v>
      </c>
      <c r="C61" s="143"/>
      <c r="D61" s="144"/>
      <c r="E61" s="141"/>
      <c r="F61" s="130">
        <v>649848.42</v>
      </c>
      <c r="G61" s="130">
        <v>650742.61</v>
      </c>
    </row>
    <row r="62" spans="1:7" s="14" customFormat="1" ht="12.75" customHeight="1">
      <c r="A62" s="126" t="s">
        <v>39</v>
      </c>
      <c r="B62" s="238" t="s">
        <v>119</v>
      </c>
      <c r="C62" s="239"/>
      <c r="D62" s="240"/>
      <c r="E62" s="126"/>
      <c r="F62" s="130"/>
      <c r="G62" s="130"/>
    </row>
    <row r="63" spans="1:7" s="14" customFormat="1" ht="12.75" customHeight="1">
      <c r="A63" s="126" t="s">
        <v>103</v>
      </c>
      <c r="B63" s="148" t="s">
        <v>67</v>
      </c>
      <c r="C63" s="132"/>
      <c r="D63" s="124"/>
      <c r="E63" s="126"/>
      <c r="F63" s="130">
        <v>13851.12</v>
      </c>
      <c r="G63" s="130">
        <v>12961.86</v>
      </c>
    </row>
    <row r="64" spans="1:7" s="14" customFormat="1" ht="12.75" customHeight="1">
      <c r="A64" s="120" t="s">
        <v>68</v>
      </c>
      <c r="B64" s="121" t="s">
        <v>69</v>
      </c>
      <c r="C64" s="122"/>
      <c r="D64" s="123"/>
      <c r="E64" s="126"/>
      <c r="F64" s="125">
        <f>SUM(F69)</f>
        <v>63891.28000000001</v>
      </c>
      <c r="G64" s="125">
        <v>77523.84</v>
      </c>
    </row>
    <row r="65" spans="1:7" s="14" customFormat="1" ht="12.75" customHeight="1">
      <c r="A65" s="126" t="s">
        <v>12</v>
      </c>
      <c r="B65" s="127" t="s">
        <v>70</v>
      </c>
      <c r="C65" s="171"/>
      <c r="D65" s="172"/>
      <c r="E65" s="126"/>
      <c r="F65" s="130"/>
      <c r="G65" s="130"/>
    </row>
    <row r="66" spans="1:7" s="14" customFormat="1" ht="30">
      <c r="A66" s="131" t="s">
        <v>13</v>
      </c>
      <c r="B66" s="173"/>
      <c r="C66" s="133" t="s">
        <v>108</v>
      </c>
      <c r="D66" s="174"/>
      <c r="E66" s="168"/>
      <c r="F66" s="130"/>
      <c r="G66" s="130"/>
    </row>
    <row r="67" spans="1:7" s="14" customFormat="1" ht="12.75" customHeight="1">
      <c r="A67" s="131" t="s">
        <v>15</v>
      </c>
      <c r="B67" s="132"/>
      <c r="C67" s="133" t="s">
        <v>71</v>
      </c>
      <c r="D67" s="136"/>
      <c r="E67" s="126"/>
      <c r="F67" s="130"/>
      <c r="G67" s="130"/>
    </row>
    <row r="68" spans="1:7" s="14" customFormat="1" ht="12.75" customHeight="1">
      <c r="A68" s="131" t="s">
        <v>114</v>
      </c>
      <c r="B68" s="132"/>
      <c r="C68" s="133" t="s">
        <v>72</v>
      </c>
      <c r="D68" s="136"/>
      <c r="E68" s="175"/>
      <c r="F68" s="130"/>
      <c r="G68" s="130"/>
    </row>
    <row r="69" spans="1:7" s="75" customFormat="1" ht="12.75" customHeight="1">
      <c r="A69" s="153" t="s">
        <v>19</v>
      </c>
      <c r="B69" s="176" t="s">
        <v>73</v>
      </c>
      <c r="C69" s="177"/>
      <c r="D69" s="178"/>
      <c r="E69" s="153"/>
      <c r="F69" s="179">
        <f>SUM(F80+F82+F83+F75)</f>
        <v>63891.28000000001</v>
      </c>
      <c r="G69" s="179">
        <v>77523.84</v>
      </c>
    </row>
    <row r="70" spans="1:7" s="14" customFormat="1" ht="12.75" customHeight="1">
      <c r="A70" s="131" t="s">
        <v>21</v>
      </c>
      <c r="B70" s="132"/>
      <c r="C70" s="133" t="s">
        <v>111</v>
      </c>
      <c r="D70" s="134"/>
      <c r="E70" s="126"/>
      <c r="F70" s="130"/>
      <c r="G70" s="130"/>
    </row>
    <row r="71" spans="1:7" s="14" customFormat="1" ht="12.75" customHeight="1">
      <c r="A71" s="131" t="s">
        <v>23</v>
      </c>
      <c r="B71" s="173"/>
      <c r="C71" s="133" t="s">
        <v>122</v>
      </c>
      <c r="D71" s="174"/>
      <c r="E71" s="168"/>
      <c r="F71" s="130"/>
      <c r="G71" s="130"/>
    </row>
    <row r="72" spans="1:7" s="14" customFormat="1" ht="30">
      <c r="A72" s="131" t="s">
        <v>25</v>
      </c>
      <c r="B72" s="173"/>
      <c r="C72" s="133" t="s">
        <v>109</v>
      </c>
      <c r="D72" s="174"/>
      <c r="E72" s="168"/>
      <c r="F72" s="130"/>
      <c r="G72" s="130"/>
    </row>
    <row r="73" spans="1:7" s="14" customFormat="1" ht="30">
      <c r="A73" s="180" t="s">
        <v>27</v>
      </c>
      <c r="B73" s="155"/>
      <c r="C73" s="181" t="s">
        <v>91</v>
      </c>
      <c r="D73" s="162"/>
      <c r="E73" s="168"/>
      <c r="F73" s="130"/>
      <c r="G73" s="130"/>
    </row>
    <row r="74" spans="1:7" s="14" customFormat="1" ht="30">
      <c r="A74" s="126" t="s">
        <v>29</v>
      </c>
      <c r="B74" s="140"/>
      <c r="C74" s="140" t="s">
        <v>92</v>
      </c>
      <c r="D74" s="134"/>
      <c r="E74" s="182"/>
      <c r="F74" s="130"/>
      <c r="G74" s="130"/>
    </row>
    <row r="75" spans="1:7" s="14" customFormat="1" ht="12.75" customHeight="1">
      <c r="A75" s="183" t="s">
        <v>31</v>
      </c>
      <c r="B75" s="177"/>
      <c r="C75" s="184" t="s">
        <v>110</v>
      </c>
      <c r="D75" s="185"/>
      <c r="E75" s="126"/>
      <c r="F75" s="130">
        <v>6931.02</v>
      </c>
      <c r="G75" s="130"/>
    </row>
    <row r="76" spans="1:7" s="14" customFormat="1" ht="12.75" customHeight="1">
      <c r="A76" s="157" t="s">
        <v>166</v>
      </c>
      <c r="B76" s="145"/>
      <c r="C76" s="164"/>
      <c r="D76" s="147" t="s">
        <v>74</v>
      </c>
      <c r="E76" s="168"/>
      <c r="F76" s="130"/>
      <c r="G76" s="130"/>
    </row>
    <row r="77" spans="1:7" s="14" customFormat="1" ht="12.75" customHeight="1">
      <c r="A77" s="157" t="s">
        <v>167</v>
      </c>
      <c r="B77" s="145"/>
      <c r="C77" s="164"/>
      <c r="D77" s="147" t="s">
        <v>75</v>
      </c>
      <c r="E77" s="186"/>
      <c r="F77" s="130"/>
      <c r="G77" s="130"/>
    </row>
    <row r="78" spans="1:9" s="14" customFormat="1" ht="12.75" customHeight="1">
      <c r="A78" s="157" t="s">
        <v>33</v>
      </c>
      <c r="B78" s="159"/>
      <c r="C78" s="187" t="s">
        <v>76</v>
      </c>
      <c r="D78" s="188"/>
      <c r="E78" s="186"/>
      <c r="F78" s="130"/>
      <c r="G78" s="130"/>
      <c r="I78" s="112"/>
    </row>
    <row r="79" spans="1:7" s="14" customFormat="1" ht="12.75" customHeight="1">
      <c r="A79" s="157" t="s">
        <v>35</v>
      </c>
      <c r="B79" s="189"/>
      <c r="C79" s="146" t="s">
        <v>130</v>
      </c>
      <c r="D79" s="190"/>
      <c r="E79" s="168"/>
      <c r="F79" s="130"/>
      <c r="G79" s="130"/>
    </row>
    <row r="80" spans="1:7" s="14" customFormat="1" ht="12.75" customHeight="1">
      <c r="A80" s="157" t="s">
        <v>37</v>
      </c>
      <c r="B80" s="132"/>
      <c r="C80" s="133" t="s">
        <v>77</v>
      </c>
      <c r="D80" s="136"/>
      <c r="E80" s="168"/>
      <c r="F80" s="130">
        <v>6388.73</v>
      </c>
      <c r="G80" s="130">
        <v>11046.35</v>
      </c>
    </row>
    <row r="81" spans="1:7" s="14" customFormat="1" ht="12.75" customHeight="1">
      <c r="A81" s="157" t="s">
        <v>38</v>
      </c>
      <c r="B81" s="132"/>
      <c r="C81" s="133" t="s">
        <v>78</v>
      </c>
      <c r="D81" s="136"/>
      <c r="E81" s="168"/>
      <c r="F81" s="130"/>
      <c r="G81" s="130">
        <v>127.48</v>
      </c>
    </row>
    <row r="82" spans="1:7" s="14" customFormat="1" ht="12.75" customHeight="1">
      <c r="A82" s="131" t="s">
        <v>165</v>
      </c>
      <c r="B82" s="145"/>
      <c r="C82" s="146" t="s">
        <v>98</v>
      </c>
      <c r="D82" s="147"/>
      <c r="E82" s="168"/>
      <c r="F82" s="130">
        <v>37248.48</v>
      </c>
      <c r="G82" s="130">
        <v>52364.4</v>
      </c>
    </row>
    <row r="83" spans="1:7" s="14" customFormat="1" ht="12.75" customHeight="1">
      <c r="A83" s="131" t="s">
        <v>168</v>
      </c>
      <c r="B83" s="132"/>
      <c r="C83" s="133" t="s">
        <v>79</v>
      </c>
      <c r="D83" s="138"/>
      <c r="E83" s="191"/>
      <c r="F83" s="130">
        <v>13323.05</v>
      </c>
      <c r="G83" s="130">
        <v>13985.61</v>
      </c>
    </row>
    <row r="84" spans="1:7" s="14" customFormat="1" ht="12.75" customHeight="1">
      <c r="A84" s="120" t="s">
        <v>80</v>
      </c>
      <c r="B84" s="192" t="s">
        <v>81</v>
      </c>
      <c r="C84" s="193"/>
      <c r="D84" s="194"/>
      <c r="E84" s="149"/>
      <c r="F84" s="125">
        <f>SUM(F90)</f>
        <v>60968.81</v>
      </c>
      <c r="G84" s="125">
        <v>48793.87</v>
      </c>
    </row>
    <row r="85" spans="1:7" s="14" customFormat="1" ht="12.75" customHeight="1">
      <c r="A85" s="126" t="s">
        <v>12</v>
      </c>
      <c r="B85" s="148" t="s">
        <v>93</v>
      </c>
      <c r="C85" s="132"/>
      <c r="D85" s="124"/>
      <c r="E85" s="149"/>
      <c r="F85" s="130"/>
      <c r="G85" s="130"/>
    </row>
    <row r="86" spans="1:7" s="14" customFormat="1" ht="12.75" customHeight="1">
      <c r="A86" s="126" t="s">
        <v>19</v>
      </c>
      <c r="B86" s="127" t="s">
        <v>82</v>
      </c>
      <c r="C86" s="171"/>
      <c r="D86" s="172"/>
      <c r="E86" s="138"/>
      <c r="F86" s="130"/>
      <c r="G86" s="130"/>
    </row>
    <row r="87" spans="1:7" s="14" customFormat="1" ht="12.75" customHeight="1">
      <c r="A87" s="131" t="s">
        <v>21</v>
      </c>
      <c r="B87" s="132"/>
      <c r="C87" s="133" t="s">
        <v>83</v>
      </c>
      <c r="D87" s="136"/>
      <c r="E87" s="138"/>
      <c r="F87" s="130"/>
      <c r="G87" s="130"/>
    </row>
    <row r="88" spans="1:7" s="14" customFormat="1" ht="12.75" customHeight="1">
      <c r="A88" s="131" t="s">
        <v>23</v>
      </c>
      <c r="B88" s="132"/>
      <c r="C88" s="133" t="s">
        <v>84</v>
      </c>
      <c r="D88" s="136"/>
      <c r="E88" s="138"/>
      <c r="F88" s="130"/>
      <c r="G88" s="130"/>
    </row>
    <row r="89" spans="1:7" s="14" customFormat="1" ht="12.75" customHeight="1">
      <c r="A89" s="153" t="s">
        <v>39</v>
      </c>
      <c r="B89" s="164" t="s">
        <v>124</v>
      </c>
      <c r="C89" s="164"/>
      <c r="D89" s="195"/>
      <c r="E89" s="138"/>
      <c r="F89" s="130"/>
      <c r="G89" s="130"/>
    </row>
    <row r="90" spans="1:7" s="14" customFormat="1" ht="12.75" customHeight="1">
      <c r="A90" s="141" t="s">
        <v>48</v>
      </c>
      <c r="B90" s="142" t="s">
        <v>85</v>
      </c>
      <c r="C90" s="143"/>
      <c r="D90" s="144"/>
      <c r="E90" s="138"/>
      <c r="F90" s="130">
        <v>60968.81</v>
      </c>
      <c r="G90" s="130">
        <v>48793.87</v>
      </c>
    </row>
    <row r="91" spans="1:7" s="14" customFormat="1" ht="12.75" customHeight="1">
      <c r="A91" s="131" t="s">
        <v>138</v>
      </c>
      <c r="B91" s="122"/>
      <c r="C91" s="133" t="s">
        <v>120</v>
      </c>
      <c r="D91" s="196"/>
      <c r="E91" s="137"/>
      <c r="F91" s="130">
        <v>12174.94</v>
      </c>
      <c r="G91" s="130">
        <v>16289.98</v>
      </c>
    </row>
    <row r="92" spans="1:7" s="14" customFormat="1" ht="12.75" customHeight="1">
      <c r="A92" s="131" t="s">
        <v>139</v>
      </c>
      <c r="B92" s="122"/>
      <c r="C92" s="133" t="s">
        <v>121</v>
      </c>
      <c r="D92" s="196"/>
      <c r="E92" s="137"/>
      <c r="F92" s="130">
        <v>48793.87</v>
      </c>
      <c r="G92" s="130">
        <v>32503.89</v>
      </c>
    </row>
    <row r="93" spans="1:7" s="14" customFormat="1" ht="12.75" customHeight="1" thickBot="1">
      <c r="A93" s="218" t="s">
        <v>94</v>
      </c>
      <c r="B93" s="201" t="s">
        <v>95</v>
      </c>
      <c r="C93" s="202"/>
      <c r="D93" s="202"/>
      <c r="E93" s="219"/>
      <c r="F93" s="206"/>
      <c r="G93" s="206"/>
    </row>
    <row r="94" spans="1:7" s="14" customFormat="1" ht="25.5" customHeight="1" thickBot="1">
      <c r="A94" s="220"/>
      <c r="B94" s="241" t="s">
        <v>140</v>
      </c>
      <c r="C94" s="242"/>
      <c r="D94" s="243"/>
      <c r="E94" s="221"/>
      <c r="F94" s="213">
        <f>SUM(F59+F84+F64)</f>
        <v>799660.28</v>
      </c>
      <c r="G94" s="214">
        <v>790022.18</v>
      </c>
    </row>
    <row r="95" spans="1:7" s="14" customFormat="1" ht="15">
      <c r="A95" s="197"/>
      <c r="B95" s="198"/>
      <c r="C95" s="198"/>
      <c r="D95" s="198"/>
      <c r="E95" s="198"/>
      <c r="F95" s="113"/>
      <c r="G95" s="113"/>
    </row>
    <row r="96" spans="1:7" s="14" customFormat="1" ht="12.75" customHeight="1">
      <c r="A96" s="247" t="s">
        <v>170</v>
      </c>
      <c r="B96" s="247"/>
      <c r="C96" s="247"/>
      <c r="D96" s="247"/>
      <c r="E96" s="247"/>
      <c r="F96" s="246" t="s">
        <v>171</v>
      </c>
      <c r="G96" s="246"/>
    </row>
    <row r="97" spans="1:7" s="14" customFormat="1" ht="15">
      <c r="A97" s="248" t="s">
        <v>175</v>
      </c>
      <c r="B97" s="248"/>
      <c r="C97" s="248"/>
      <c r="D97" s="248"/>
      <c r="E97" s="248"/>
      <c r="F97" s="245" t="s">
        <v>131</v>
      </c>
      <c r="G97" s="245"/>
    </row>
    <row r="98" spans="1:11" s="14" customFormat="1" ht="30" customHeight="1">
      <c r="A98" s="244" t="s">
        <v>176</v>
      </c>
      <c r="B98" s="244"/>
      <c r="C98" s="244"/>
      <c r="D98" s="244"/>
      <c r="E98" s="244"/>
      <c r="F98" s="244"/>
      <c r="G98" s="244"/>
      <c r="H98" s="87"/>
      <c r="I98" s="87"/>
      <c r="J98" s="87"/>
      <c r="K98" s="87"/>
    </row>
    <row r="99" spans="1:11" s="14" customFormat="1" ht="11.25" customHeight="1">
      <c r="A99" s="203"/>
      <c r="B99" s="203"/>
      <c r="C99" s="203"/>
      <c r="D99" s="203"/>
      <c r="E99" s="203"/>
      <c r="F99" s="245" t="s">
        <v>131</v>
      </c>
      <c r="G99" s="245"/>
      <c r="H99" s="87"/>
      <c r="I99" s="87"/>
      <c r="J99" s="87"/>
      <c r="K99" s="87"/>
    </row>
    <row r="100" spans="1:7" s="14" customFormat="1" ht="15">
      <c r="A100" s="199"/>
      <c r="B100" s="199"/>
      <c r="C100" s="199"/>
      <c r="D100" s="199"/>
      <c r="E100" s="200"/>
      <c r="F100" s="116"/>
      <c r="G100" s="116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  <row r="123" s="14" customFormat="1" ht="12.75">
      <c r="E123" s="59"/>
    </row>
  </sheetData>
  <sheetProtection/>
  <mergeCells count="24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8:G98"/>
    <mergeCell ref="F99:G99"/>
    <mergeCell ref="F96:G96"/>
    <mergeCell ref="F97:G97"/>
    <mergeCell ref="A96:E96"/>
    <mergeCell ref="A97:E97"/>
  </mergeCells>
  <printOptions horizontalCentered="1"/>
  <pageMargins left="0.31496062992125984" right="0.31" top="0" bottom="0" header="0.23" footer="0.11811023622047245"/>
  <pageSetup fitToWidth="2" horizontalDpi="600" verticalDpi="600" orientation="portrait" paperSize="9" scale="85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9">
      <selection activeCell="A80" sqref="A80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8"/>
    </row>
    <row r="2" spans="5:7" ht="12.75">
      <c r="E2" s="289" t="s">
        <v>102</v>
      </c>
      <c r="F2" s="290"/>
      <c r="G2" s="290"/>
    </row>
    <row r="3" spans="5:7" ht="12.75">
      <c r="E3" s="289" t="s">
        <v>141</v>
      </c>
      <c r="F3" s="290"/>
      <c r="G3" s="290"/>
    </row>
    <row r="5" spans="1:7" ht="12.75">
      <c r="A5" s="274" t="s">
        <v>101</v>
      </c>
      <c r="B5" s="275"/>
      <c r="C5" s="275"/>
      <c r="D5" s="275"/>
      <c r="E5" s="275"/>
      <c r="F5" s="276"/>
      <c r="G5" s="276"/>
    </row>
    <row r="6" spans="1:7" ht="12.75">
      <c r="A6" s="277"/>
      <c r="B6" s="277"/>
      <c r="C6" s="277"/>
      <c r="D6" s="277"/>
      <c r="E6" s="277"/>
      <c r="F6" s="277"/>
      <c r="G6" s="277"/>
    </row>
    <row r="7" spans="1:7" ht="12.75">
      <c r="A7" s="272" t="s">
        <v>0</v>
      </c>
      <c r="B7" s="271"/>
      <c r="C7" s="271"/>
      <c r="D7" s="271"/>
      <c r="E7" s="271"/>
      <c r="F7" s="276"/>
      <c r="G7" s="276"/>
    </row>
    <row r="8" spans="1:7" ht="12.75">
      <c r="A8" s="272" t="s">
        <v>142</v>
      </c>
      <c r="B8" s="271"/>
      <c r="C8" s="271"/>
      <c r="D8" s="271"/>
      <c r="E8" s="271"/>
      <c r="F8" s="276"/>
      <c r="G8" s="276"/>
    </row>
    <row r="9" spans="1:7" ht="12.75" customHeight="1">
      <c r="A9" s="272" t="s">
        <v>129</v>
      </c>
      <c r="B9" s="271"/>
      <c r="C9" s="271"/>
      <c r="D9" s="271"/>
      <c r="E9" s="271"/>
      <c r="F9" s="276"/>
      <c r="G9" s="276"/>
    </row>
    <row r="10" spans="1:7" ht="12.75">
      <c r="A10" s="222" t="s">
        <v>156</v>
      </c>
      <c r="B10" s="279"/>
      <c r="C10" s="279"/>
      <c r="D10" s="279"/>
      <c r="E10" s="279"/>
      <c r="F10" s="280"/>
      <c r="G10" s="280"/>
    </row>
    <row r="11" spans="1:7" ht="12.75">
      <c r="A11" s="280"/>
      <c r="B11" s="280"/>
      <c r="C11" s="280"/>
      <c r="D11" s="280"/>
      <c r="E11" s="280"/>
      <c r="F11" s="280"/>
      <c r="G11" s="280"/>
    </row>
    <row r="12" spans="1:5" ht="12.75">
      <c r="A12" s="278"/>
      <c r="B12" s="276"/>
      <c r="C12" s="276"/>
      <c r="D12" s="276"/>
      <c r="E12" s="276"/>
    </row>
    <row r="13" spans="1:7" ht="12.75">
      <c r="A13" s="274" t="s">
        <v>1</v>
      </c>
      <c r="B13" s="275"/>
      <c r="C13" s="275"/>
      <c r="D13" s="275"/>
      <c r="E13" s="275"/>
      <c r="F13" s="291"/>
      <c r="G13" s="291"/>
    </row>
    <row r="14" spans="1:7" ht="12.75">
      <c r="A14" s="274" t="s">
        <v>2</v>
      </c>
      <c r="B14" s="275"/>
      <c r="C14" s="275"/>
      <c r="D14" s="275"/>
      <c r="E14" s="275"/>
      <c r="F14" s="291"/>
      <c r="G14" s="291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72" t="s">
        <v>3</v>
      </c>
      <c r="B16" s="271"/>
      <c r="C16" s="271"/>
      <c r="D16" s="271"/>
      <c r="E16" s="271"/>
      <c r="F16" s="276"/>
      <c r="G16" s="276"/>
    </row>
    <row r="17" spans="1:7" ht="12.75">
      <c r="A17" s="272" t="s">
        <v>4</v>
      </c>
      <c r="B17" s="272"/>
      <c r="C17" s="272"/>
      <c r="D17" s="272"/>
      <c r="E17" s="272"/>
      <c r="F17" s="276"/>
      <c r="G17" s="276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87" t="s">
        <v>143</v>
      </c>
      <c r="C19" s="287"/>
      <c r="D19" s="287"/>
      <c r="E19" s="288"/>
      <c r="F19" s="288"/>
      <c r="G19" s="288"/>
    </row>
    <row r="20" spans="1:7" ht="67.5" customHeight="1">
      <c r="A20" s="2" t="s">
        <v>5</v>
      </c>
      <c r="B20" s="283" t="s">
        <v>6</v>
      </c>
      <c r="C20" s="284"/>
      <c r="D20" s="285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106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136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144</v>
      </c>
      <c r="B26" s="24"/>
      <c r="C26" s="25" t="s">
        <v>145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135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154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112</v>
      </c>
      <c r="D40" s="36"/>
      <c r="E40" s="62"/>
      <c r="F40" s="17"/>
      <c r="G40" s="17"/>
    </row>
    <row r="41" spans="1:7" s="14" customFormat="1" ht="12.75">
      <c r="A41" s="23" t="s">
        <v>146</v>
      </c>
      <c r="B41" s="37"/>
      <c r="C41" s="38"/>
      <c r="D41" s="39" t="s">
        <v>113</v>
      </c>
      <c r="E41" s="65"/>
      <c r="F41" s="17"/>
      <c r="G41" s="17"/>
    </row>
    <row r="42" spans="1:7" s="14" customFormat="1" ht="12.75">
      <c r="A42" s="23" t="s">
        <v>117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147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148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149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68" t="s">
        <v>123</v>
      </c>
      <c r="D51" s="282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118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127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153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68" t="s">
        <v>96</v>
      </c>
      <c r="D58" s="282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68" t="s">
        <v>90</v>
      </c>
      <c r="D59" s="269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150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108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115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122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109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110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130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165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116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124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151</v>
      </c>
      <c r="B89" s="42"/>
      <c r="C89" s="60" t="s">
        <v>120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121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29" t="s">
        <v>152</v>
      </c>
      <c r="C92" s="281"/>
      <c r="D92" s="282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70" t="s">
        <v>159</v>
      </c>
      <c r="B94" s="270"/>
      <c r="C94" s="270"/>
      <c r="D94" s="270"/>
      <c r="E94" s="270"/>
      <c r="F94" s="271" t="s">
        <v>133</v>
      </c>
      <c r="G94" s="271"/>
    </row>
    <row r="95" spans="1:7" s="14" customFormat="1" ht="12.75">
      <c r="A95" s="273" t="s">
        <v>158</v>
      </c>
      <c r="B95" s="273"/>
      <c r="C95" s="273"/>
      <c r="D95" s="273"/>
      <c r="E95" s="273"/>
      <c r="F95" s="272" t="s">
        <v>131</v>
      </c>
      <c r="G95" s="272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70"/>
      <c r="C97" s="270"/>
      <c r="D97" s="270"/>
      <c r="E97" s="88"/>
      <c r="F97" s="270"/>
      <c r="G97" s="270"/>
    </row>
    <row r="98" spans="1:7" s="14" customFormat="1" ht="25.5" customHeight="1">
      <c r="A98" s="273"/>
      <c r="B98" s="273"/>
      <c r="C98" s="286"/>
      <c r="D98" s="286"/>
      <c r="E98" s="273"/>
      <c r="F98" s="273"/>
      <c r="G98" s="273"/>
    </row>
    <row r="99" spans="1:5" s="14" customFormat="1" ht="12.75">
      <c r="A99" s="286"/>
      <c r="B99" s="286"/>
      <c r="C99" s="286"/>
      <c r="D99" s="286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sheetProtection/>
  <mergeCells count="26">
    <mergeCell ref="A16:G16"/>
    <mergeCell ref="A17:G17"/>
    <mergeCell ref="B19:G19"/>
    <mergeCell ref="A7:G7"/>
    <mergeCell ref="A8:G8"/>
    <mergeCell ref="E2:G2"/>
    <mergeCell ref="E3:G3"/>
    <mergeCell ref="A13:G13"/>
    <mergeCell ref="A14:G14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C59:D59"/>
    <mergeCell ref="B97:D97"/>
    <mergeCell ref="F97:G97"/>
    <mergeCell ref="F94:G94"/>
    <mergeCell ref="F95:G95"/>
    <mergeCell ref="A94:E94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Rasma</cp:lastModifiedBy>
  <cp:lastPrinted>2013-10-22T11:42:46Z</cp:lastPrinted>
  <dcterms:created xsi:type="dcterms:W3CDTF">2009-07-20T14:30:53Z</dcterms:created>
  <dcterms:modified xsi:type="dcterms:W3CDTF">2013-11-12T13:36:40Z</dcterms:modified>
  <cp:category/>
  <cp:version/>
  <cp:contentType/>
  <cp:contentStatus/>
</cp:coreProperties>
</file>